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0501C23-6F0C-435C-B2E9-4C618CEEA0A8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6" l="1"/>
  <c r="J13" i="16" s="1"/>
  <c r="I20" i="16"/>
  <c r="I21" i="16"/>
  <c r="I22" i="16"/>
  <c r="I23" i="16"/>
  <c r="I24" i="16"/>
  <c r="I25" i="16"/>
  <c r="H20" i="16"/>
  <c r="H21" i="16"/>
  <c r="J21" i="16" s="1"/>
  <c r="H22" i="16"/>
  <c r="J22" i="16" s="1"/>
  <c r="H23" i="16"/>
  <c r="J23" i="16" s="1"/>
  <c r="H24" i="16"/>
  <c r="J24" i="16" s="1"/>
  <c r="H25" i="16"/>
  <c r="J25" i="16" s="1"/>
  <c r="H26" i="16"/>
  <c r="I19" i="16" l="1"/>
  <c r="H19" i="16"/>
  <c r="J20" i="16"/>
  <c r="J19" i="16" s="1"/>
  <c r="I14" i="16" l="1"/>
  <c r="I15" i="16"/>
  <c r="I16" i="16"/>
  <c r="I17" i="16"/>
  <c r="I18" i="16"/>
  <c r="I26" i="16"/>
  <c r="I13" i="16"/>
  <c r="H14" i="16"/>
  <c r="H15" i="16"/>
  <c r="J15" i="16" s="1"/>
  <c r="H16" i="16"/>
  <c r="J16" i="16" s="1"/>
  <c r="H17" i="16"/>
  <c r="J17" i="16" s="1"/>
  <c r="H18" i="16"/>
  <c r="J18" i="16" s="1"/>
  <c r="J26" i="16"/>
  <c r="F7" i="17"/>
  <c r="I12" i="16" l="1"/>
  <c r="I28" i="16" s="1"/>
  <c r="J14" i="16"/>
  <c r="J12" i="16" s="1"/>
  <c r="J28" i="16" s="1"/>
  <c r="H12" i="16"/>
  <c r="H28" i="16" s="1"/>
</calcChain>
</file>

<file path=xl/sharedStrings.xml><?xml version="1.0" encoding="utf-8"?>
<sst xmlns="http://schemas.openxmlformats.org/spreadsheetml/2006/main" count="67" uniqueCount="60">
  <si>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</si>
  <si>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</si>
  <si>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</si>
  <si>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</si>
  <si>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</si>
  <si>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</si>
  <si>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</si>
  <si>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</si>
  <si>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</si>
  <si>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</si>
  <si>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</si>
  <si>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</si>
  <si>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</si>
  <si>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</si>
  <si>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</si>
  <si>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</si>
  <si>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</si>
  <si>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</si>
  <si>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</si>
  <si>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</si>
  <si>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</si>
  <si>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</si>
  <si>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</si>
  <si>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</si>
  <si>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</si>
  <si>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</si>
  <si>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</si>
  <si>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</si>
  <si>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</si>
  <si>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</si>
  <si>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</si>
  <si>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</si>
  <si>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</si>
  <si>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</si>
  <si>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</si>
  <si>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Оформление сертификата </t>
  </si>
  <si>
    <t>Формирование пакета документов для регистрации декларации</t>
  </si>
  <si>
    <t>Протокол испытаний</t>
  </si>
  <si>
    <t>Акт анализа состояния производства</t>
  </si>
  <si>
    <t>Сертификат на тип</t>
  </si>
  <si>
    <t>Инспекционный контроль</t>
  </si>
  <si>
    <t>Получение сертификата соответствия, декларации соответствия Техническому регламенту Таможенного союза ТР ТС 032/2013 (СТО ЦКТИ 10.003-2007 Трубопровод) и инспекционный контроль ежегодно в течении 4 лет (после получения сертификата), в том числе: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</si>
  <si>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</si>
  <si>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</si>
  <si>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</si>
  <si>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</si>
  <si>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</si>
  <si>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</si>
  <si>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</si>
  <si>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</si>
  <si>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</si>
  <si>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</si>
  <si>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</si>
  <si>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</si>
  <si>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</si>
  <si>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3</t>
  </si>
  <si>
    <t>Получение сертификата соответствия, декларации соответствия Техническому регламенту Таможенного союза ТР ТС 032/2013 (СТО ЦКТИ 10.002-2007 Котлы) и инспекционный контроль ежегодно в течении 4 лет (после получения сертификата), в том числе:</t>
  </si>
  <si>
    <t>31:10:23</t>
  </si>
  <si>
    <t>ООО "ЕвроСибЭнерго-Сервис"</t>
  </si>
  <si>
    <t>Получение сертификата соответствия, декларации соответствия Техническому регламенту Таможенного союза ТР ТС 032/2013 - 2 шт. и инспекционный контроль.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</si>
</sst>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9" xfId="0" applyFont="1" applyFill="1" applyBorder="1"/>
    <xf numFmtId="0" fontId="0" fillId="0" borderId="10" xfId="0" applyFont="1" applyBorder="1"/>
    <xf numFmtId="0" fontId="0" fillId="3" borderId="10" xfId="0" applyFont="1" applyFill="1" applyBorder="1"/>
    <xf numFmtId="0" fontId="6" fillId="4" borderId="11" xfId="0" applyFont="1" applyFill="1" applyBorder="1"/>
    <xf numFmtId="49" fontId="3" fillId="0" borderId="12" xfId="0" applyNumberFormat="1" applyFont="1" applyBorder="1" applyAlignment="1" applyProtection="1">
      <alignment vertical="center" wrapText="1"/>
      <protection locked="0"/>
    </xf>
    <xf numFmtId="0" fontId="3" fillId="0" borderId="12" xfId="0" applyNumberFormat="1" applyFont="1" applyBorder="1" applyAlignment="1" applyProtection="1">
      <alignment horizontal="left" vertical="center"/>
      <protection locked="0"/>
    </xf>
    <xf numFmtId="0" fontId="3" fillId="0" borderId="13" xfId="0" applyNumberFormat="1" applyFont="1" applyBorder="1" applyAlignment="1" applyProtection="1">
      <alignment horizontal="left" vertical="center"/>
      <protection locked="0"/>
    </xf>
    <xf numFmtId="49" fontId="3" fillId="0" borderId="12" xfId="0" applyNumberFormat="1" applyFont="1" applyBorder="1" applyAlignment="1" applyProtection="1">
      <alignment vertical="center"/>
      <protection locked="0"/>
    </xf>
    <xf numFmtId="49" fontId="3" fillId="0" borderId="12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2" xfId="0" applyNumberFormat="1" applyFont="1" applyBorder="1" applyAlignment="1" applyProtection="1">
      <alignment horizontal="center" vertical="center"/>
      <protection locked="0"/>
    </xf>
    <xf numFmtId="49" fontId="2" fillId="0" borderId="12" xfId="0" applyNumberFormat="1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/>
      <protection locked="0"/>
    </xf>
    <xf numFmtId="49" fontId="2" fillId="0" borderId="12" xfId="0" applyNumberFormat="1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L28" totalsRowShown="0" headerRowDxfId="19" dataDxfId="18" tableBorderDxfId="17">
  <autoFilter ref="B11:L28" xr:uid="{00000000-0009-0000-0100-00000F000000}"/>
  <tableColumns count="11">
    <tableColumn id="1" xr3:uid="{00000000-0010-0000-0000-000001000000}" name="№" dataDxfId="16"/>
    <tableColumn id="2" xr3:uid="{00000000-0010-0000-0000-000002000000}" name="Вводные данные" dataDxfId="15"/>
    <tableColumn id="3" xr3:uid="{00000000-0010-0000-0000-000003000000}" name="Единица измерения продукции" dataDxfId="14"/>
    <tableColumn id="9" xr3:uid="{00000000-0010-0000-0000-000009000000}" name="Кол-во (объем)" dataDxfId="13"/>
    <tableColumn id="4" xr3:uid="{00000000-0010-0000-0000-000004000000}" name="Цена за ед  продукции (без НДС)" dataDxfId="12"/>
    <tableColumn id="7" xr3:uid="{00000000-0010-0000-0000-000007000000}" name="НДС (%)" dataDxfId="11"/>
    <tableColumn id="6" xr3:uid="{00000000-0010-0000-0000-000006000000}" name="Цена за ед продукции (с НДС)" dataDxfId="10"/>
    <tableColumn id="12" xr3:uid="{00000000-0010-0000-0000-00000C000000}" name="Сумма (без НДС)" dataDxfId="9"/>
    <tableColumn id="13" xr3:uid="{00000000-0010-0000-0000-00000D000000}" name="Сумма (с НДС)" dataDxfId="8"/>
    <tableColumn id="5" xr3:uid="{00000000-0010-0000-0000-000005000000}" name="Дополнительная информация" dataDxfId="7"/>
    <tableColumn id="8" xr3:uid="{00000000-0010-0000-0000-000008000000}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showGridLines="0" tabSelected="1" view="pageBreakPreview" topLeftCell="A4" zoomScale="82" zoomScaleNormal="100" zoomScaleSheetLayoutView="82" workbookViewId="0">
      <selection activeCell="D9" sqref="D9:E9"/>
    </sheetView>
  </sheetViews>
  <sheetFormatPr defaultRowHeight="21.75" customHeight="1" x14ac:dyDescent="0.25"/>
  <cols>
    <col min="1" max="1" width="3.85546875" style="3" customWidth="1"/>
    <col min="2" max="2" width="7.28515625" style="7" customWidth="1"/>
    <col min="3" max="3" width="50.285156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6.28515625" style="3" customWidth="1"/>
    <col min="9" max="9" width="13.140625" style="3" customWidth="1"/>
    <col min="10" max="10" width="17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19" t="s">
        <v>5</v>
      </c>
      <c r="C1" s="2"/>
      <c r="D1" s="2"/>
      <c r="E1" s="2"/>
      <c r="F1" s="2"/>
      <c r="G1" s="2"/>
    </row>
    <row r="2" spans="1:12" ht="21.75" customHeight="1" x14ac:dyDescent="0.25">
      <c r="A2" s="4"/>
      <c r="B2" s="16" t="s">
        <v>17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45" t="s">
        <v>3</v>
      </c>
      <c r="C3" s="43"/>
      <c r="D3" s="49" t="s">
        <v>57</v>
      </c>
      <c r="E3" s="50"/>
      <c r="F3" s="42"/>
      <c r="G3" s="41"/>
      <c r="H3" s="41"/>
      <c r="I3" s="20"/>
      <c r="J3" s="20"/>
    </row>
    <row r="4" spans="1:12" ht="21.75" customHeight="1" x14ac:dyDescent="0.25">
      <c r="A4" s="4"/>
      <c r="B4" s="45" t="s">
        <v>19</v>
      </c>
      <c r="C4" s="55"/>
      <c r="D4" s="46" t="s">
        <v>58</v>
      </c>
      <c r="E4" s="47"/>
      <c r="F4" s="47"/>
      <c r="G4" s="47"/>
      <c r="H4" s="47"/>
      <c r="I4" s="47"/>
      <c r="J4" s="48"/>
    </row>
    <row r="5" spans="1:12" ht="21.75" customHeight="1" x14ac:dyDescent="0.25">
      <c r="A5" s="4"/>
      <c r="B5" s="45" t="s">
        <v>20</v>
      </c>
      <c r="C5" s="55"/>
      <c r="D5" s="46" t="s">
        <v>33</v>
      </c>
      <c r="E5" s="47"/>
      <c r="F5" s="47"/>
      <c r="G5" s="47"/>
      <c r="H5" s="47"/>
      <c r="I5" s="47"/>
      <c r="J5" s="48"/>
    </row>
    <row r="6" spans="1:12" ht="51" customHeight="1" x14ac:dyDescent="0.25">
      <c r="A6" s="4"/>
      <c r="B6" s="45" t="s">
        <v>4</v>
      </c>
      <c r="C6" s="43"/>
      <c r="D6" s="46" t="s">
        <v>59</v>
      </c>
      <c r="E6" s="47"/>
      <c r="F6" s="47"/>
      <c r="G6" s="47"/>
      <c r="H6" s="47"/>
      <c r="I6" s="47"/>
      <c r="J6" s="48"/>
    </row>
    <row r="7" spans="1:12" ht="21" customHeight="1" x14ac:dyDescent="0.25">
      <c r="A7" s="5"/>
      <c r="B7" s="45" t="s">
        <v>6</v>
      </c>
      <c r="C7" s="43"/>
      <c r="D7" s="51"/>
      <c r="E7" s="54"/>
      <c r="F7" s="54"/>
      <c r="G7" s="54"/>
      <c r="H7" s="54"/>
      <c r="I7" s="54"/>
      <c r="J7" s="52"/>
    </row>
    <row r="8" spans="1:12" ht="21.75" customHeight="1" x14ac:dyDescent="0.25">
      <c r="A8" s="5"/>
      <c r="B8" s="6" t="s">
        <v>1</v>
      </c>
      <c r="C8" s="17"/>
      <c r="D8" s="51"/>
      <c r="E8" s="52"/>
      <c r="F8" s="53"/>
      <c r="G8" s="53"/>
      <c r="H8" s="18"/>
      <c r="I8" s="20"/>
      <c r="J8" s="20"/>
    </row>
    <row r="9" spans="1:12" ht="33.75" customHeight="1" x14ac:dyDescent="0.25">
      <c r="A9" s="5"/>
      <c r="B9" s="43" t="s">
        <v>18</v>
      </c>
      <c r="C9" s="43"/>
      <c r="D9" s="44"/>
      <c r="E9" s="44"/>
      <c r="F9" s="22"/>
      <c r="G9" s="22"/>
      <c r="H9" s="22"/>
      <c r="I9" s="20"/>
      <c r="J9" s="20"/>
    </row>
    <row r="10" spans="1:12" ht="21.75" customHeight="1" x14ac:dyDescent="0.25">
      <c r="A10" s="5"/>
      <c r="B10" s="24"/>
      <c r="C10" s="24"/>
      <c r="D10" s="25"/>
      <c r="E10" s="25"/>
      <c r="F10" s="22"/>
      <c r="G10" s="22"/>
      <c r="H10" s="22"/>
      <c r="I10" s="20"/>
      <c r="J10" s="20"/>
    </row>
    <row r="11" spans="1:12" s="7" customFormat="1" ht="47.25" x14ac:dyDescent="0.25">
      <c r="B11" s="23" t="s">
        <v>0</v>
      </c>
      <c r="C11" s="23" t="s">
        <v>13</v>
      </c>
      <c r="D11" s="23" t="s">
        <v>14</v>
      </c>
      <c r="E11" s="23" t="s">
        <v>7</v>
      </c>
      <c r="F11" s="13" t="s">
        <v>8</v>
      </c>
      <c r="G11" s="13" t="s">
        <v>2</v>
      </c>
      <c r="H11" s="13" t="s">
        <v>9</v>
      </c>
      <c r="I11" s="13" t="s">
        <v>10</v>
      </c>
      <c r="J11" s="13" t="s">
        <v>11</v>
      </c>
      <c r="K11" s="8" t="s">
        <v>15</v>
      </c>
      <c r="L11" s="13" t="s">
        <v>16</v>
      </c>
    </row>
    <row r="12" spans="1:12" s="10" customFormat="1" ht="112.5" customHeight="1" x14ac:dyDescent="0.25">
      <c r="A12" s="9"/>
      <c r="B12" s="34">
        <v>1</v>
      </c>
      <c r="C12" s="30" t="s">
        <v>41</v>
      </c>
      <c r="D12" s="15"/>
      <c r="E12" s="31"/>
      <c r="F12" s="31"/>
      <c r="G12" s="31"/>
      <c r="H12" s="31">
        <f>H13+H14+H15+H16+H17+H18</f>
        <v>0</v>
      </c>
      <c r="I12" s="32">
        <f>I13+I14+I15+I16+I17+I18</f>
        <v>0</v>
      </c>
      <c r="J12" s="32">
        <f>J13+J14+J15+J16+J17+J18</f>
        <v>0</v>
      </c>
      <c r="K12" s="15"/>
      <c r="L12" s="15"/>
    </row>
    <row r="13" spans="1:12" s="10" customFormat="1" ht="39.75" customHeight="1" x14ac:dyDescent="0.25">
      <c r="A13" s="9"/>
      <c r="B13" s="35" t="s">
        <v>42</v>
      </c>
      <c r="C13" s="38" t="s">
        <v>35</v>
      </c>
      <c r="D13" s="15"/>
      <c r="E13" s="14"/>
      <c r="F13" s="14"/>
      <c r="G13" s="14"/>
      <c r="H13" s="14">
        <f>ПозиционноеЦеновое[[#This Row],[Цена за ед  продукции (без НДС)]]*(1+ПозиционноеЦеновое[[#This Row],[НДС (%)]]/100)</f>
        <v>0</v>
      </c>
      <c r="I13" s="14">
        <f>ПозиционноеЦеновое[[#This Row],[Кол-во (объем)]]*ПозиционноеЦеновое[[#This Row],[Цена за ед  продукции (без НДС)]]</f>
        <v>0</v>
      </c>
      <c r="J13" s="14">
        <f>ПозиционноеЦеновое[[#This Row],[Кол-во (объем)]]*ПозиционноеЦеновое[[#This Row],[Цена за ед продукции (с НДС)]]</f>
        <v>0</v>
      </c>
      <c r="K13" s="15"/>
      <c r="L13" s="15"/>
    </row>
    <row r="14" spans="1:12" s="10" customFormat="1" ht="31.5" customHeight="1" x14ac:dyDescent="0.25">
      <c r="A14" s="9"/>
      <c r="B14" s="35" t="s">
        <v>43</v>
      </c>
      <c r="C14" s="38" t="s">
        <v>36</v>
      </c>
      <c r="D14" s="15"/>
      <c r="E14" s="14"/>
      <c r="F14" s="14"/>
      <c r="G14" s="14"/>
      <c r="H14" s="14">
        <f>ПозиционноеЦеновое[[#This Row],[Цена за ед  продукции (без НДС)]]*(1+ПозиционноеЦеновое[[#This Row],[НДС (%)]]/100)</f>
        <v>0</v>
      </c>
      <c r="I14" s="14">
        <f>ПозиционноеЦеновое[[#This Row],[Кол-во (объем)]]*ПозиционноеЦеновое[[#This Row],[Цена за ед  продукции (без НДС)]]</f>
        <v>0</v>
      </c>
      <c r="J14" s="14">
        <f>ПозиционноеЦеновое[[#This Row],[Кол-во (объем)]]*ПозиционноеЦеновое[[#This Row],[Цена за ед продукции (с НДС)]]</f>
        <v>0</v>
      </c>
      <c r="K14" s="15"/>
      <c r="L14" s="15"/>
    </row>
    <row r="15" spans="1:12" s="10" customFormat="1" ht="31.5" customHeight="1" x14ac:dyDescent="0.25">
      <c r="A15" s="9"/>
      <c r="B15" s="35" t="s">
        <v>44</v>
      </c>
      <c r="C15" s="38" t="s">
        <v>37</v>
      </c>
      <c r="D15" s="15"/>
      <c r="E15" s="14"/>
      <c r="F15" s="14"/>
      <c r="G15" s="14"/>
      <c r="H15" s="14">
        <f>ПозиционноеЦеновое[[#This Row],[Цена за ед  продукции (без НДС)]]*(1+ПозиционноеЦеновое[[#This Row],[НДС (%)]]/100)</f>
        <v>0</v>
      </c>
      <c r="I15" s="14">
        <f>ПозиционноеЦеновое[[#This Row],[Кол-во (объем)]]*ПозиционноеЦеновое[[#This Row],[Цена за ед  продукции (без НДС)]]</f>
        <v>0</v>
      </c>
      <c r="J15" s="14">
        <f>ПозиционноеЦеновое[[#This Row],[Кол-во (объем)]]*ПозиционноеЦеновое[[#This Row],[Цена за ед продукции (с НДС)]]</f>
        <v>0</v>
      </c>
      <c r="K15" s="15"/>
      <c r="L15" s="15"/>
    </row>
    <row r="16" spans="1:12" s="10" customFormat="1" ht="31.5" customHeight="1" x14ac:dyDescent="0.25">
      <c r="A16" s="9"/>
      <c r="B16" s="35" t="s">
        <v>45</v>
      </c>
      <c r="C16" s="39" t="s">
        <v>38</v>
      </c>
      <c r="D16" s="15"/>
      <c r="E16" s="14"/>
      <c r="F16" s="14"/>
      <c r="G16" s="14"/>
      <c r="H16" s="14">
        <f>ПозиционноеЦеновое[[#This Row],[Цена за ед  продукции (без НДС)]]*(1+ПозиционноеЦеновое[[#This Row],[НДС (%)]]/100)</f>
        <v>0</v>
      </c>
      <c r="I16" s="14">
        <f>ПозиционноеЦеновое[[#This Row],[Кол-во (объем)]]*ПозиционноеЦеновое[[#This Row],[Цена за ед  продукции (без НДС)]]</f>
        <v>0</v>
      </c>
      <c r="J16" s="14">
        <f>ПозиционноеЦеновое[[#This Row],[Кол-во (объем)]]*ПозиционноеЦеновое[[#This Row],[Цена за ед продукции (с НДС)]]</f>
        <v>0</v>
      </c>
      <c r="K16" s="15"/>
      <c r="L16" s="15"/>
    </row>
    <row r="17" spans="1:12" s="10" customFormat="1" ht="31.5" customHeight="1" x14ac:dyDescent="0.25">
      <c r="A17" s="9"/>
      <c r="B17" s="35" t="s">
        <v>46</v>
      </c>
      <c r="C17" s="39" t="s">
        <v>39</v>
      </c>
      <c r="D17" s="15"/>
      <c r="E17" s="14"/>
      <c r="F17" s="14"/>
      <c r="G17" s="14"/>
      <c r="H17" s="14">
        <f>ПозиционноеЦеновое[[#This Row],[Цена за ед  продукции (без НДС)]]*(1+ПозиционноеЦеновое[[#This Row],[НДС (%)]]/100)</f>
        <v>0</v>
      </c>
      <c r="I17" s="14">
        <f>ПозиционноеЦеновое[[#This Row],[Кол-во (объем)]]*ПозиционноеЦеновое[[#This Row],[Цена за ед  продукции (без НДС)]]</f>
        <v>0</v>
      </c>
      <c r="J17" s="14">
        <f>ПозиционноеЦеновое[[#This Row],[Кол-во (объем)]]*ПозиционноеЦеновое[[#This Row],[Цена за ед продукции (с НДС)]]</f>
        <v>0</v>
      </c>
      <c r="K17" s="15"/>
      <c r="L17" s="15"/>
    </row>
    <row r="18" spans="1:12" s="10" customFormat="1" ht="36" customHeight="1" x14ac:dyDescent="0.25">
      <c r="A18" s="9"/>
      <c r="B18" s="35" t="s">
        <v>47</v>
      </c>
      <c r="C18" s="39" t="s">
        <v>40</v>
      </c>
      <c r="D18" s="15"/>
      <c r="E18" s="14"/>
      <c r="F18" s="14"/>
      <c r="G18" s="14"/>
      <c r="H18" s="14">
        <f>ПозиционноеЦеновое[[#This Row],[Цена за ед  продукции (без НДС)]]*(1+ПозиционноеЦеновое[[#This Row],[НДС (%)]]/100)</f>
        <v>0</v>
      </c>
      <c r="I18" s="14">
        <f>ПозиционноеЦеновое[[#This Row],[Кол-во (объем)]]*ПозиционноеЦеновое[[#This Row],[Цена за ед  продукции (без НДС)]]</f>
        <v>0</v>
      </c>
      <c r="J18" s="14">
        <f>ПозиционноеЦеновое[[#This Row],[Кол-во (объем)]]*ПозиционноеЦеновое[[#This Row],[Цена за ед продукции (с НДС)]]</f>
        <v>0</v>
      </c>
      <c r="K18" s="15"/>
      <c r="L18" s="15"/>
    </row>
    <row r="19" spans="1:12" s="10" customFormat="1" ht="103.5" customHeight="1" x14ac:dyDescent="0.25">
      <c r="A19" s="9"/>
      <c r="B19" s="35" t="s">
        <v>48</v>
      </c>
      <c r="C19" s="21" t="s">
        <v>56</v>
      </c>
      <c r="D19" s="15"/>
      <c r="E19" s="14"/>
      <c r="F19" s="14"/>
      <c r="G19" s="14"/>
      <c r="H19" s="14">
        <f>H20+H21+H22+H23+H24+H25</f>
        <v>0</v>
      </c>
      <c r="I19" s="14">
        <f>I20+I21+I22+I23+I24+I25</f>
        <v>0</v>
      </c>
      <c r="J19" s="14">
        <f>J20+J21+J22+J23+J24+J25</f>
        <v>0</v>
      </c>
      <c r="K19" s="15"/>
      <c r="L19" s="15"/>
    </row>
    <row r="20" spans="1:12" s="10" customFormat="1" ht="33" customHeight="1" x14ac:dyDescent="0.25">
      <c r="A20" s="9"/>
      <c r="B20" s="36" t="s">
        <v>49</v>
      </c>
      <c r="C20" s="37" t="s">
        <v>35</v>
      </c>
      <c r="D20" s="15"/>
      <c r="E20" s="31"/>
      <c r="F20" s="31"/>
      <c r="G20" s="31"/>
      <c r="H20" s="14">
        <f>ПозиционноеЦеновое[[#This Row],[Цена за ед  продукции (без НДС)]]*(1+ПозиционноеЦеновое[[#This Row],[НДС (%)]]/100)</f>
        <v>0</v>
      </c>
      <c r="I20" s="14">
        <f>ПозиционноеЦеновое[[#This Row],[Кол-во (объем)]]*ПозиционноеЦеновое[[#This Row],[Цена за ед  продукции (без НДС)]]</f>
        <v>0</v>
      </c>
      <c r="J20" s="14">
        <f>ПозиционноеЦеновое[[#This Row],[Кол-во (объем)]]*ПозиционноеЦеновое[[#This Row],[Цена за ед продукции (с НДС)]]</f>
        <v>0</v>
      </c>
      <c r="K20" s="15"/>
      <c r="L20" s="15"/>
    </row>
    <row r="21" spans="1:12" s="10" customFormat="1" ht="36" customHeight="1" x14ac:dyDescent="0.25">
      <c r="B21" s="36" t="s">
        <v>50</v>
      </c>
      <c r="C21" s="40" t="s">
        <v>36</v>
      </c>
      <c r="D21" s="15"/>
      <c r="E21" s="31"/>
      <c r="F21" s="31"/>
      <c r="G21" s="31"/>
      <c r="H21" s="14">
        <f>ПозиционноеЦеновое[[#This Row],[Цена за ед  продукции (без НДС)]]*(1+ПозиционноеЦеновое[[#This Row],[НДС (%)]]/100)</f>
        <v>0</v>
      </c>
      <c r="I21" s="14">
        <f>ПозиционноеЦеновое[[#This Row],[Кол-во (объем)]]*ПозиционноеЦеновое[[#This Row],[Цена за ед  продукции (без НДС)]]</f>
        <v>0</v>
      </c>
      <c r="J21" s="14">
        <f>ПозиционноеЦеновое[[#This Row],[Кол-во (объем)]]*ПозиционноеЦеновое[[#This Row],[Цена за ед продукции (с НДС)]]</f>
        <v>0</v>
      </c>
      <c r="K21" s="15"/>
      <c r="L21" s="15"/>
    </row>
    <row r="22" spans="1:12" s="10" customFormat="1" ht="36" customHeight="1" x14ac:dyDescent="0.25">
      <c r="B22" s="36" t="s">
        <v>51</v>
      </c>
      <c r="C22" s="37" t="s">
        <v>37</v>
      </c>
      <c r="D22" s="15"/>
      <c r="E22" s="31"/>
      <c r="F22" s="31"/>
      <c r="G22" s="31"/>
      <c r="H22" s="14">
        <f>ПозиционноеЦеновое[[#This Row],[Цена за ед  продукции (без НДС)]]*(1+ПозиционноеЦеновое[[#This Row],[НДС (%)]]/100)</f>
        <v>0</v>
      </c>
      <c r="I22" s="14">
        <f>ПозиционноеЦеновое[[#This Row],[Кол-во (объем)]]*ПозиционноеЦеновое[[#This Row],[Цена за ед  продукции (без НДС)]]</f>
        <v>0</v>
      </c>
      <c r="J22" s="14">
        <f>ПозиционноеЦеновое[[#This Row],[Кол-во (объем)]]*ПозиционноеЦеновое[[#This Row],[Цена за ед продукции (с НДС)]]</f>
        <v>0</v>
      </c>
      <c r="K22" s="15"/>
      <c r="L22" s="15"/>
    </row>
    <row r="23" spans="1:12" s="10" customFormat="1" ht="36" customHeight="1" x14ac:dyDescent="0.25">
      <c r="B23" s="36" t="s">
        <v>52</v>
      </c>
      <c r="C23" s="37" t="s">
        <v>38</v>
      </c>
      <c r="D23" s="15"/>
      <c r="E23" s="31"/>
      <c r="F23" s="31"/>
      <c r="G23" s="31"/>
      <c r="H23" s="14">
        <f>ПозиционноеЦеновое[[#This Row],[Цена за ед  продукции (без НДС)]]*(1+ПозиционноеЦеновое[[#This Row],[НДС (%)]]/100)</f>
        <v>0</v>
      </c>
      <c r="I23" s="14">
        <f>ПозиционноеЦеновое[[#This Row],[Кол-во (объем)]]*ПозиционноеЦеновое[[#This Row],[Цена за ед  продукции (без НДС)]]</f>
        <v>0</v>
      </c>
      <c r="J23" s="14">
        <f>ПозиционноеЦеновое[[#This Row],[Кол-во (объем)]]*ПозиционноеЦеновое[[#This Row],[Цена за ед продукции (с НДС)]]</f>
        <v>0</v>
      </c>
      <c r="K23" s="15"/>
      <c r="L23" s="15"/>
    </row>
    <row r="24" spans="1:12" s="10" customFormat="1" ht="36" customHeight="1" x14ac:dyDescent="0.25">
      <c r="B24" s="36" t="s">
        <v>53</v>
      </c>
      <c r="C24" s="37" t="s">
        <v>39</v>
      </c>
      <c r="D24" s="15"/>
      <c r="E24" s="31"/>
      <c r="F24" s="31"/>
      <c r="G24" s="31"/>
      <c r="H24" s="14">
        <f>ПозиционноеЦеновое[[#This Row],[Цена за ед  продукции (без НДС)]]*(1+ПозиционноеЦеновое[[#This Row],[НДС (%)]]/100)</f>
        <v>0</v>
      </c>
      <c r="I24" s="14">
        <f>ПозиционноеЦеновое[[#This Row],[Кол-во (объем)]]*ПозиционноеЦеновое[[#This Row],[Цена за ед  продукции (без НДС)]]</f>
        <v>0</v>
      </c>
      <c r="J24" s="14">
        <f>ПозиционноеЦеновое[[#This Row],[Кол-во (объем)]]*ПозиционноеЦеновое[[#This Row],[Цена за ед продукции (с НДС)]]</f>
        <v>0</v>
      </c>
      <c r="K24" s="15"/>
      <c r="L24" s="15"/>
    </row>
    <row r="25" spans="1:12" s="10" customFormat="1" ht="36" customHeight="1" x14ac:dyDescent="0.25">
      <c r="B25" s="36" t="s">
        <v>54</v>
      </c>
      <c r="C25" s="37" t="s">
        <v>40</v>
      </c>
      <c r="D25" s="15"/>
      <c r="E25" s="31"/>
      <c r="F25" s="31"/>
      <c r="G25" s="31"/>
      <c r="H25" s="14">
        <f>ПозиционноеЦеновое[[#This Row],[Цена за ед  продукции (без НДС)]]*(1+ПозиционноеЦеновое[[#This Row],[НДС (%)]]/100)</f>
        <v>0</v>
      </c>
      <c r="I25" s="14">
        <f>ПозиционноеЦеновое[[#This Row],[Кол-во (объем)]]*ПозиционноеЦеновое[[#This Row],[Цена за ед  продукции (без НДС)]]</f>
        <v>0</v>
      </c>
      <c r="J25" s="14">
        <f>ПозиционноеЦеновое[[#This Row],[Кол-во (объем)]]*ПозиционноеЦеновое[[#This Row],[Цена за ед продукции (с НДС)]]</f>
        <v>0</v>
      </c>
      <c r="K25" s="15"/>
      <c r="L25" s="15"/>
    </row>
    <row r="26" spans="1:12" s="10" customFormat="1" ht="21.75" customHeight="1" x14ac:dyDescent="0.25">
      <c r="B26" s="35"/>
      <c r="C26" s="15"/>
      <c r="D26" s="15"/>
      <c r="E26" s="14"/>
      <c r="F26" s="14"/>
      <c r="G26" s="14"/>
      <c r="H26" s="14">
        <f>ПозиционноеЦеновое[[#This Row],[Цена за ед  продукции (без НДС)]]*(1+ПозиционноеЦеновое[[#This Row],[НДС (%)]]/100)</f>
        <v>0</v>
      </c>
      <c r="I26" s="14">
        <f>ПозиционноеЦеновое[[#This Row],[Кол-во (объем)]]*ПозиционноеЦеновое[[#This Row],[Цена за ед  продукции (без НДС)]]</f>
        <v>0</v>
      </c>
      <c r="J26" s="14">
        <f>ПозиционноеЦеновое[[#This Row],[Кол-во (объем)]]*ПозиционноеЦеновое[[#This Row],[Цена за ед продукции (с НДС)]]</f>
        <v>0</v>
      </c>
      <c r="K26" s="15"/>
      <c r="L26" s="15"/>
    </row>
    <row r="27" spans="1:12" s="10" customFormat="1" ht="21.75" customHeight="1" x14ac:dyDescent="0.25">
      <c r="B27" s="36"/>
      <c r="C27" s="33"/>
      <c r="D27" s="15"/>
      <c r="E27" s="31"/>
      <c r="F27" s="31"/>
      <c r="G27" s="31"/>
      <c r="H27" s="31"/>
      <c r="I27" s="32"/>
      <c r="J27" s="32"/>
      <c r="K27" s="15"/>
      <c r="L27" s="15"/>
    </row>
    <row r="28" spans="1:12" s="10" customFormat="1" ht="21.75" customHeight="1" x14ac:dyDescent="0.25">
      <c r="B28" s="35" t="s">
        <v>55</v>
      </c>
      <c r="C28" s="15" t="s">
        <v>12</v>
      </c>
      <c r="D28" s="15"/>
      <c r="E28" s="14"/>
      <c r="F28" s="14"/>
      <c r="G28" s="14"/>
      <c r="H28" s="14">
        <f>H19+H12</f>
        <v>0</v>
      </c>
      <c r="I28" s="14">
        <f>I19+I12</f>
        <v>0</v>
      </c>
      <c r="J28" s="14">
        <f>J19+J12</f>
        <v>0</v>
      </c>
      <c r="K28" s="15"/>
      <c r="L28" s="15"/>
    </row>
    <row r="29" spans="1:12" s="10" customFormat="1" ht="21.75" customHeight="1" x14ac:dyDescent="0.25">
      <c r="B29" s="11"/>
      <c r="C29" s="12"/>
      <c r="D29" s="12"/>
      <c r="E29" s="12"/>
      <c r="F29" s="12"/>
      <c r="G29" s="12"/>
      <c r="H29" s="12"/>
      <c r="I29" s="12"/>
      <c r="J29" s="12"/>
    </row>
    <row r="30" spans="1:12" s="10" customFormat="1" ht="21.75" customHeight="1" x14ac:dyDescent="0.25">
      <c r="B30" s="11"/>
    </row>
    <row r="31" spans="1:12" s="10" customFormat="1" ht="21.75" customHeight="1" x14ac:dyDescent="0.25">
      <c r="B31" s="11"/>
    </row>
    <row r="32" spans="1:12" s="10" customFormat="1" ht="21.75" customHeight="1" x14ac:dyDescent="0.25">
      <c r="B32" s="11"/>
    </row>
    <row r="33" spans="2:12" s="10" customFormat="1" ht="21.75" customHeight="1" x14ac:dyDescent="0.25">
      <c r="B33" s="11"/>
    </row>
    <row r="34" spans="2:12" s="10" customFormat="1" ht="21.75" customHeight="1" x14ac:dyDescent="0.25">
      <c r="B34" s="11"/>
    </row>
    <row r="35" spans="2:12" s="10" customFormat="1" ht="21.75" customHeight="1" x14ac:dyDescent="0.25">
      <c r="B35" s="11"/>
    </row>
    <row r="36" spans="2:12" s="10" customFormat="1" ht="21.75" customHeight="1" x14ac:dyDescent="0.25">
      <c r="B36" s="11"/>
    </row>
    <row r="37" spans="2:12" s="10" customFormat="1" ht="21.75" customHeight="1" x14ac:dyDescent="0.25">
      <c r="B37" s="11"/>
    </row>
    <row r="38" spans="2:12" ht="21.75" customHeight="1" x14ac:dyDescent="0.25">
      <c r="B38" s="11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2:12" ht="21.75" customHeight="1" x14ac:dyDescent="0.25">
      <c r="B39" s="11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2:12" ht="21.75" customHeight="1" x14ac:dyDescent="0.25">
      <c r="B40" s="11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2:12" ht="21.75" customHeight="1" x14ac:dyDescent="0.25">
      <c r="B41" s="11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2:12" ht="21.75" customHeight="1" x14ac:dyDescent="0.25">
      <c r="B42" s="11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2:12" ht="21.75" customHeight="1" x14ac:dyDescent="0.25">
      <c r="B43" s="11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2:12" ht="21.75" customHeight="1" x14ac:dyDescent="0.25">
      <c r="B44" s="11"/>
      <c r="C44" s="10"/>
      <c r="D44" s="10"/>
      <c r="E44" s="10"/>
      <c r="F44" s="10"/>
      <c r="G44" s="10"/>
      <c r="H44" s="10"/>
      <c r="I44" s="10"/>
      <c r="J44" s="10"/>
      <c r="K44" s="10"/>
      <c r="L44" s="10"/>
    </row>
  </sheetData>
  <sheetProtection formatRows="0" insertRows="0" deleteRows="0" sort="0"/>
  <mergeCells count="14">
    <mergeCell ref="B9:C9"/>
    <mergeCell ref="D9:E9"/>
    <mergeCell ref="B7:C7"/>
    <mergeCell ref="B3:C3"/>
    <mergeCell ref="B6:C6"/>
    <mergeCell ref="D6:J6"/>
    <mergeCell ref="D3:E3"/>
    <mergeCell ref="D8:E8"/>
    <mergeCell ref="F8:G8"/>
    <mergeCell ref="D7:J7"/>
    <mergeCell ref="B4:C4"/>
    <mergeCell ref="D4:J4"/>
    <mergeCell ref="B5:C5"/>
    <mergeCell ref="D5:J5"/>
  </mergeCells>
  <dataValidations count="7">
    <dataValidation allowBlank="1" showInputMessage="1" showErrorMessage="1" prompt="Заполняется автоматически из данных, указанных во вкладке «8. Ценовое предложение»" sqref="E3" xr:uid="{00000000-0002-0000-0000-000000000000}"/>
    <dataValidation type="list" allowBlank="1" showInputMessage="1" showErrorMessage="1" sqref="D10:E10" xr:uid="{00000000-0002-0000-0000-000001000000}">
      <formula1>"ОСНО,УСН,НПД"</formula1>
    </dataValidation>
    <dataValidation type="list" allowBlank="1" showInputMessage="1" showErrorMessage="1" prompt="Выбрать из списка." sqref="D9:E9" xr:uid="{00000000-0002-0000-0000-000002000000}">
      <formula1>"ОСНО,УСН,НПД"</formula1>
    </dataValidation>
    <dataValidation type="list" allowBlank="1" showInputMessage="1" sqref="D5:J5" xr:uid="{00000000-0002-0000-0000-000003000000}">
      <formula1>INDIRECT("СпособыЗакупок[Способы закупки]")</formula1>
    </dataValidation>
    <dataValidation operator="notEqual" allowBlank="1" showInputMessage="1" showErrorMessage="1" error="Только число, не равное нулю." sqref="E13:E28" xr:uid="{00000000-0002-0000-0000-000004000000}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8" xr:uid="{00000000-0002-0000-0000-000005000000}">
      <formula1>0</formula1>
    </dataValidation>
    <dataValidation type="decimal" operator="greaterThanOrEqual" allowBlank="1" showInputMessage="1" showErrorMessage="1" prompt="Только число, больше или равное нулю" sqref="F12:F28 H12:J28" xr:uid="{00000000-0002-0000-0000-000006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34</v>
      </c>
    </row>
    <row r="2" spans="1:6" x14ac:dyDescent="0.25">
      <c r="A2" s="28" t="s">
        <v>33</v>
      </c>
    </row>
    <row r="3" spans="1:6" x14ac:dyDescent="0.25">
      <c r="A3" s="27" t="s">
        <v>32</v>
      </c>
    </row>
    <row r="4" spans="1:6" x14ac:dyDescent="0.25">
      <c r="A4" s="28" t="s">
        <v>31</v>
      </c>
    </row>
    <row r="5" spans="1:6" x14ac:dyDescent="0.25">
      <c r="A5" s="27" t="s">
        <v>30</v>
      </c>
    </row>
    <row r="6" spans="1:6" x14ac:dyDescent="0.25">
      <c r="A6" s="28" t="s">
        <v>29</v>
      </c>
    </row>
    <row r="7" spans="1:6" x14ac:dyDescent="0.25">
      <c r="A7" s="27" t="s">
        <v>28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27</v>
      </c>
    </row>
    <row r="9" spans="1:6" x14ac:dyDescent="0.25">
      <c r="A9" s="27" t="s">
        <v>26</v>
      </c>
    </row>
    <row r="10" spans="1:6" x14ac:dyDescent="0.25">
      <c r="A10" s="28" t="s">
        <v>25</v>
      </c>
    </row>
    <row r="11" spans="1:6" x14ac:dyDescent="0.25">
      <c r="A11" s="27" t="s">
        <v>24</v>
      </c>
    </row>
    <row r="12" spans="1:6" x14ac:dyDescent="0.25">
      <c r="A12" s="28" t="s">
        <v>23</v>
      </c>
    </row>
    <row r="13" spans="1:6" x14ac:dyDescent="0.25">
      <c r="A13" s="27" t="s">
        <v>22</v>
      </c>
    </row>
    <row r="14" spans="1:6" x14ac:dyDescent="0.25">
      <c r="A14" s="26" t="s">
        <v>21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2023-02-16T03:33:47Z</dcterms:modified>
  <cp:category>Формы; Закупочная документация</cp:category>
</cp:coreProperties>
</file>